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Metalka Senkanar - Izvajanje servisnih storitev na opremi proizvajalca Jensen  in IPSO\Objava - Vzdrževanje opreme\"/>
    </mc:Choice>
  </mc:AlternateContent>
  <xr:revisionPtr revIDLastSave="0" documentId="13_ncr:1_{998195C2-9E3E-4A43-8773-83AAABA68A76}" xr6:coauthVersionLast="44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klop 2" sheetId="1" r:id="rId1"/>
  </sheets>
  <definedNames>
    <definedName name="_xlnm._FilterDatabase" localSheetId="0" hidden="1">'Sklop 2'!$A$17:$N$37</definedName>
    <definedName name="_xlnm.Print_Titles" localSheetId="0">'Sklop 2'!$17:$17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52" i="1" l="1"/>
  <c r="L51" i="1"/>
  <c r="L50" i="1"/>
  <c r="L47" i="1" l="1"/>
  <c r="M47" i="1" s="1"/>
  <c r="L45" i="1"/>
  <c r="M45" i="1" s="1"/>
  <c r="L43" i="1"/>
  <c r="M43" i="1" s="1"/>
  <c r="L42" i="1"/>
  <c r="M42" i="1" s="1"/>
  <c r="L41" i="1"/>
  <c r="M41" i="1" s="1"/>
  <c r="L40" i="1"/>
  <c r="M40" i="1" s="1"/>
  <c r="L25" i="1"/>
  <c r="M25" i="1" s="1"/>
  <c r="L24" i="1"/>
  <c r="M24" i="1" s="1"/>
  <c r="L31" i="1"/>
  <c r="M31" i="1" s="1"/>
  <c r="L37" i="1" l="1"/>
  <c r="M37" i="1" s="1"/>
  <c r="L36" i="1"/>
  <c r="M36" i="1" s="1"/>
  <c r="L35" i="1"/>
  <c r="M35" i="1" s="1"/>
  <c r="L33" i="1"/>
  <c r="M33" i="1" s="1"/>
  <c r="L30" i="1"/>
  <c r="M30" i="1" s="1"/>
  <c r="L28" i="1"/>
  <c r="M28" i="1" s="1"/>
  <c r="L27" i="1"/>
  <c r="M27" i="1" s="1"/>
  <c r="L23" i="1"/>
  <c r="M23" i="1" s="1"/>
  <c r="L18" i="1" l="1"/>
  <c r="M20" i="1" l="1"/>
  <c r="L19" i="1" l="1"/>
  <c r="M18" i="1"/>
  <c r="M19" i="1" l="1"/>
</calcChain>
</file>

<file path=xl/sharedStrings.xml><?xml version="1.0" encoding="utf-8"?>
<sst xmlns="http://schemas.openxmlformats.org/spreadsheetml/2006/main" count="116" uniqueCount="82">
  <si>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</si>
  <si>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</si>
  <si>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</si>
  <si>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</si>
  <si>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</si>
  <si>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</si>
  <si>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</si>
  <si>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</si>
  <si>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</si>
  <si>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</si>
  <si>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</si>
  <si>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</si>
  <si>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</si>
  <si>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</si>
  <si>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</si>
  <si>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</si>
  <si>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</si>
  <si>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</si>
  <si>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</si>
  <si>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</si>
  <si>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</si>
  <si>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</si>
  <si>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</si>
  <si>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</si>
  <si>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</si>
  <si>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14.</t>
  </si>
  <si>
    <t>15.</t>
  </si>
  <si>
    <t>16.</t>
  </si>
  <si>
    <t>17.</t>
  </si>
  <si>
    <t>18.</t>
  </si>
  <si>
    <t>19.</t>
  </si>
  <si>
    <t>Cena prihoda servisnega tehnika na lokacijo naročnika. V ceno so všteti potni stroški (kilometrina), dnevnica, stroški servisnega tehnika na poti ter drugi stroški</t>
  </si>
  <si>
    <t>kos</t>
  </si>
  <si>
    <t>Davčna osnova:</t>
  </si>
  <si>
    <t>Znesek davka:</t>
  </si>
  <si>
    <t>Za plačilo v EUR z DDV:</t>
  </si>
  <si>
    <t>Žig in podpis ponudnika:</t>
  </si>
  <si>
    <t xml:space="preserve">Rezervni deli </t>
  </si>
  <si>
    <t xml:space="preserve">Katal. Št. </t>
  </si>
  <si>
    <t>Proizvajalec</t>
  </si>
  <si>
    <t>kpl</t>
  </si>
  <si>
    <t>ZA VZDRŽEVANJE  OPREME PROIZVAJALCA KANNEGIESSER</t>
  </si>
  <si>
    <t>OPREMA ZA LIKANJE  DELOVNIH OBLAČIL KANNEGIESSER</t>
  </si>
  <si>
    <t>KANNEGIESSER</t>
  </si>
  <si>
    <t>HLAČNIK (T-HK) KANNEGIESSER</t>
  </si>
  <si>
    <t>213.891/5</t>
  </si>
  <si>
    <t>215.137/1</t>
  </si>
  <si>
    <t>346.016/9</t>
  </si>
  <si>
    <t xml:space="preserve"> 271.481/4</t>
  </si>
  <si>
    <t>271.482/2</t>
  </si>
  <si>
    <t>271.596/9</t>
  </si>
  <si>
    <t>271.924/3</t>
  </si>
  <si>
    <t>271.295/8</t>
  </si>
  <si>
    <t>prevleka</t>
  </si>
  <si>
    <t xml:space="preserve">Nomex preobleka </t>
  </si>
  <si>
    <t xml:space="preserve">Zračni meh </t>
  </si>
  <si>
    <t xml:space="preserve">Preobleka </t>
  </si>
  <si>
    <t xml:space="preserve">probleka-meh </t>
  </si>
  <si>
    <t xml:space="preserve">filc prevleka </t>
  </si>
  <si>
    <t xml:space="preserve">filc podloga </t>
  </si>
  <si>
    <t xml:space="preserve">preobleka </t>
  </si>
  <si>
    <t>filc prevleka (271.596/9)</t>
  </si>
  <si>
    <t>nomex preobleka (271.924/3)</t>
  </si>
  <si>
    <t>zračni meh (271.295/8)</t>
  </si>
  <si>
    <t>ROKAVNIK (KS-A) KANNEGIESSER</t>
  </si>
  <si>
    <t>OVRATNIK (XKK-B) KANNEGIESSER</t>
  </si>
  <si>
    <t>PREŠA XWU KANNEGIESSER</t>
  </si>
  <si>
    <t>KABINET (KS-R) KANNEGIESSER</t>
  </si>
  <si>
    <t>LIKALNI STRIJI</t>
  </si>
  <si>
    <t>3 valjni Kannegiesser</t>
  </si>
  <si>
    <t>Prevleka molton 3,30x5,7 tm</t>
  </si>
  <si>
    <t>Krpa za voskanje za likalno linijo 180x95( Kanneg.)</t>
  </si>
  <si>
    <t>Trakovi na nalagalnik perila (3 valjni Kannegiser)</t>
  </si>
  <si>
    <t>Trakovi za vlagalko (3 valjni Kannegiser)</t>
  </si>
  <si>
    <t>12.12.7/80-3,3</t>
  </si>
  <si>
    <t>2 valjni Kannegiesser</t>
  </si>
  <si>
    <t>Pralna komora Kannegiesser</t>
  </si>
  <si>
    <t>603.738/6</t>
  </si>
  <si>
    <t>sonda za doziranje pralnega sredstva</t>
  </si>
  <si>
    <t>PREDRAČUN ZA SKLOP 2</t>
  </si>
  <si>
    <t>Opomba:</t>
  </si>
  <si>
    <t>• Količine, ki jih je naročnik navedel v obrazcu predračuna OBR-3, so okvirne in jih izračunal na osnovi servisnih storitev v letu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</si>
</sst>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58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left" vertical="top"/>
    </xf>
    <xf numFmtId="0" fontId="3" fillId="2" borderId="4" xfId="0" applyFont="1" applyFill="1" applyBorder="1" applyAlignment="1" applyProtection="1">
      <alignment horizontal="left" vertical="top"/>
    </xf>
    <xf numFmtId="0" fontId="3" fillId="3" borderId="1" xfId="0" applyFont="1" applyFill="1" applyBorder="1" applyAlignment="1" applyProtection="1">
      <alignment horizontal="center" vertical="center" wrapText="1"/>
    </xf>
    <xf numFmtId="4" fontId="3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3" fillId="0" borderId="7" xfId="0" applyFont="1" applyBorder="1" applyProtection="1"/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wrapText="1"/>
    </xf>
    <xf numFmtId="14" fontId="8" fillId="0" borderId="0" xfId="0" applyNumberFormat="1" applyFont="1"/>
    <xf numFmtId="0" fontId="6" fillId="2" borderId="2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vertical="center"/>
    </xf>
    <xf numFmtId="0" fontId="3" fillId="0" borderId="3" xfId="0" applyFont="1" applyBorder="1" applyAlignment="1" applyProtection="1">
      <alignment vertical="center" wrapText="1"/>
    </xf>
    <xf numFmtId="0" fontId="3" fillId="2" borderId="4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7" fillId="0" borderId="7" xfId="0" applyFont="1" applyBorder="1" applyAlignment="1"/>
    <xf numFmtId="0" fontId="7" fillId="0" borderId="7" xfId="0" applyFont="1" applyBorder="1" applyAlignment="1">
      <alignment horizontal="left"/>
    </xf>
    <xf numFmtId="0" fontId="3" fillId="3" borderId="1" xfId="0" applyFont="1" applyFill="1" applyBorder="1" applyAlignment="1" applyProtection="1">
      <alignment horizontal="left" vertical="center"/>
    </xf>
    <xf numFmtId="3" fontId="3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0" fontId="4" fillId="2" borderId="4" xfId="0" applyFont="1" applyFill="1" applyBorder="1" applyAlignment="1" applyProtection="1">
      <alignment horizontal="left" vertical="center"/>
    </xf>
    <xf numFmtId="0" fontId="3" fillId="3" borderId="5" xfId="0" applyNumberFormat="1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left" vertical="center"/>
    </xf>
    <xf numFmtId="0" fontId="3" fillId="3" borderId="8" xfId="0" applyFont="1" applyFill="1" applyBorder="1" applyAlignment="1" applyProtection="1">
      <alignment horizontal="left" vertical="top" wrapText="1"/>
    </xf>
    <xf numFmtId="0" fontId="3" fillId="3" borderId="3" xfId="0" applyFont="1" applyFill="1" applyBorder="1" applyAlignment="1" applyProtection="1">
      <alignment vertical="center" wrapText="1"/>
    </xf>
    <xf numFmtId="0" fontId="3" fillId="3" borderId="5" xfId="0" applyFont="1" applyFill="1" applyBorder="1" applyAlignment="1" applyProtection="1">
      <alignment horizontal="center" vertical="center"/>
    </xf>
    <xf numFmtId="4" fontId="3" fillId="3" borderId="5" xfId="0" applyNumberFormat="1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/>
    <xf numFmtId="0" fontId="3" fillId="3" borderId="4" xfId="0" applyFont="1" applyFill="1" applyBorder="1" applyAlignment="1">
      <alignment horizontal="left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</cellXfs>
  <cellStyles count="3">
    <cellStyle name="Navadno" xfId="0" builtinId="0"/>
    <cellStyle name="Navadno 2" xfId="2" xr:uid="{5187875F-070B-4471-8FB7-EEE391D24A77}"/>
    <cellStyle name="Normal_Sheet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59"/>
  <sheetViews>
    <sheetView tabSelected="1" zoomScaleNormal="100" workbookViewId="0">
      <selection activeCell="L53" sqref="L53"/>
    </sheetView>
  </sheetViews>
  <sheetFormatPr defaultRowHeight="12.75" x14ac:dyDescent="0.2"/>
  <cols>
    <col min="1" max="1" width="6.140625" style="1" customWidth="1"/>
    <col min="2" max="2" width="14.140625" style="1" customWidth="1"/>
    <col min="3" max="3" width="7.5703125" style="2" customWidth="1"/>
    <col min="4" max="4" width="8.140625" style="1" customWidth="1"/>
    <col min="5" max="5" width="4" style="1" customWidth="1"/>
    <col min="6" max="6" width="23.5703125" style="1" customWidth="1"/>
    <col min="7" max="7" width="23" style="1" customWidth="1"/>
    <col min="8" max="8" width="6.5703125" style="1" customWidth="1"/>
    <col min="9" max="9" width="8.5703125" style="3" customWidth="1"/>
    <col min="10" max="10" width="11.140625" style="1" customWidth="1"/>
    <col min="11" max="11" width="7.42578125" style="1" customWidth="1"/>
    <col min="12" max="12" width="11.42578125" style="1" customWidth="1"/>
    <col min="13" max="13" width="9.140625" style="1" hidden="1" customWidth="1"/>
    <col min="14" max="16384" width="9.140625" style="1"/>
  </cols>
  <sheetData>
    <row r="3" spans="1:12" s="22" customFormat="1" x14ac:dyDescent="0.2">
      <c r="B3" s="23" t="s">
        <v>7</v>
      </c>
      <c r="C3" s="23"/>
      <c r="D3" s="23"/>
      <c r="E3" s="23"/>
      <c r="I3" s="24"/>
    </row>
    <row r="4" spans="1:12" s="22" customFormat="1" ht="20.25" customHeight="1" x14ac:dyDescent="0.2">
      <c r="B4" s="33"/>
      <c r="C4" s="34"/>
      <c r="D4" s="33"/>
      <c r="E4" s="25"/>
      <c r="F4" s="25"/>
      <c r="I4" s="24"/>
    </row>
    <row r="5" spans="1:12" s="22" customFormat="1" ht="20.25" customHeight="1" x14ac:dyDescent="0.2">
      <c r="B5" s="33"/>
      <c r="C5" s="34"/>
      <c r="D5" s="33"/>
      <c r="E5" s="26"/>
      <c r="F5" s="26"/>
      <c r="I5" s="24"/>
    </row>
    <row r="6" spans="1:12" s="22" customFormat="1" ht="20.25" customHeight="1" x14ac:dyDescent="0.2">
      <c r="B6" s="33"/>
      <c r="C6" s="34"/>
      <c r="D6" s="33"/>
      <c r="E6" s="25"/>
      <c r="F6" s="25"/>
      <c r="I6" s="24"/>
    </row>
    <row r="7" spans="1:12" s="22" customFormat="1" x14ac:dyDescent="0.2">
      <c r="C7" s="23"/>
      <c r="I7" s="24"/>
    </row>
    <row r="8" spans="1:12" s="22" customFormat="1" ht="20.25" customHeight="1" x14ac:dyDescent="0.2">
      <c r="B8" s="23" t="s">
        <v>8</v>
      </c>
      <c r="C8" s="23"/>
      <c r="D8" s="33"/>
      <c r="E8" s="33"/>
      <c r="F8" s="25"/>
      <c r="I8" s="24"/>
    </row>
    <row r="9" spans="1:12" s="22" customFormat="1" ht="20.25" customHeight="1" x14ac:dyDescent="0.2">
      <c r="B9" s="23" t="s">
        <v>9</v>
      </c>
      <c r="C9" s="34"/>
      <c r="D9" s="33"/>
      <c r="E9" s="27"/>
      <c r="I9" s="24"/>
    </row>
    <row r="13" spans="1:12" ht="18" x14ac:dyDescent="0.2">
      <c r="A13" s="52" t="s">
        <v>79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</row>
    <row r="14" spans="1:12" ht="61.5" customHeight="1" x14ac:dyDescent="0.2">
      <c r="A14" s="53" t="s">
        <v>41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</row>
    <row r="17" spans="1:13" ht="38.25" x14ac:dyDescent="0.2">
      <c r="A17" s="4" t="s">
        <v>0</v>
      </c>
      <c r="B17" s="5" t="s">
        <v>38</v>
      </c>
      <c r="C17" s="28" t="s">
        <v>1</v>
      </c>
      <c r="D17" s="29"/>
      <c r="E17" s="29"/>
      <c r="F17" s="29"/>
      <c r="G17" s="4" t="s">
        <v>39</v>
      </c>
      <c r="H17" s="6" t="s">
        <v>2</v>
      </c>
      <c r="I17" s="6" t="s">
        <v>3</v>
      </c>
      <c r="J17" s="7" t="s">
        <v>4</v>
      </c>
      <c r="K17" s="7" t="s">
        <v>5</v>
      </c>
      <c r="L17" s="7" t="s">
        <v>6</v>
      </c>
    </row>
    <row r="18" spans="1:13" ht="15" customHeight="1" x14ac:dyDescent="0.2">
      <c r="A18" s="8" t="s">
        <v>10</v>
      </c>
      <c r="B18" s="9"/>
      <c r="C18" s="54" t="s">
        <v>11</v>
      </c>
      <c r="D18" s="55"/>
      <c r="E18" s="55"/>
      <c r="F18" s="55"/>
      <c r="G18" s="30"/>
      <c r="H18" s="10" t="s">
        <v>12</v>
      </c>
      <c r="I18" s="36">
        <v>70</v>
      </c>
      <c r="J18" s="11"/>
      <c r="K18" s="11"/>
      <c r="L18" s="11">
        <f>I18*J18</f>
        <v>0</v>
      </c>
      <c r="M18" s="1">
        <f>K18*L18/100</f>
        <v>0</v>
      </c>
    </row>
    <row r="19" spans="1:13" s="37" customFormat="1" ht="54" customHeight="1" x14ac:dyDescent="0.2">
      <c r="A19" s="40" t="s">
        <v>14</v>
      </c>
      <c r="B19" s="41"/>
      <c r="C19" s="56" t="s">
        <v>31</v>
      </c>
      <c r="D19" s="57"/>
      <c r="E19" s="57"/>
      <c r="F19" s="57"/>
      <c r="G19" s="42"/>
      <c r="H19" s="43" t="s">
        <v>13</v>
      </c>
      <c r="I19" s="39">
        <v>20</v>
      </c>
      <c r="J19" s="44"/>
      <c r="K19" s="44"/>
      <c r="L19" s="44">
        <f>I19*J19</f>
        <v>0</v>
      </c>
      <c r="M19" s="37">
        <f t="shared" ref="M19:M20" si="0">K19*L19/100</f>
        <v>0</v>
      </c>
    </row>
    <row r="20" spans="1:13" ht="25.5" customHeight="1" x14ac:dyDescent="0.2">
      <c r="A20" s="12"/>
      <c r="B20" s="13"/>
      <c r="C20" s="38" t="s">
        <v>37</v>
      </c>
      <c r="D20" s="31"/>
      <c r="E20" s="31"/>
      <c r="F20" s="31"/>
      <c r="G20" s="31"/>
      <c r="H20" s="31"/>
      <c r="I20" s="31"/>
      <c r="J20" s="31"/>
      <c r="K20" s="31"/>
      <c r="L20" s="32"/>
      <c r="M20" s="1">
        <f t="shared" si="0"/>
        <v>0</v>
      </c>
    </row>
    <row r="21" spans="1:13" ht="25.5" customHeight="1" x14ac:dyDescent="0.2">
      <c r="A21" s="12"/>
      <c r="B21" s="13"/>
      <c r="C21" s="51" t="s">
        <v>42</v>
      </c>
      <c r="D21" s="51"/>
      <c r="E21" s="51"/>
      <c r="F21" s="51"/>
      <c r="G21" s="51"/>
      <c r="H21" s="31"/>
      <c r="I21" s="31"/>
      <c r="J21" s="31"/>
      <c r="K21" s="31"/>
      <c r="L21" s="32"/>
    </row>
    <row r="22" spans="1:13" ht="25.5" customHeight="1" x14ac:dyDescent="0.2">
      <c r="A22" s="12"/>
      <c r="B22" s="13"/>
      <c r="C22" s="51" t="s">
        <v>44</v>
      </c>
      <c r="D22" s="51"/>
      <c r="E22" s="51"/>
      <c r="F22" s="51"/>
      <c r="G22" s="51"/>
      <c r="H22" s="31"/>
      <c r="I22" s="31"/>
      <c r="J22" s="31"/>
      <c r="K22" s="31"/>
      <c r="L22" s="32"/>
    </row>
    <row r="23" spans="1:13" s="37" customFormat="1" ht="15" customHeight="1" x14ac:dyDescent="0.2">
      <c r="A23" s="35" t="s">
        <v>15</v>
      </c>
      <c r="B23" s="45" t="s">
        <v>45</v>
      </c>
      <c r="C23" s="46" t="s">
        <v>54</v>
      </c>
      <c r="D23" s="47"/>
      <c r="E23" s="47"/>
      <c r="F23" s="47"/>
      <c r="G23" s="48" t="s">
        <v>43</v>
      </c>
      <c r="H23" s="14" t="s">
        <v>32</v>
      </c>
      <c r="I23" s="14">
        <v>2</v>
      </c>
      <c r="J23" s="15">
        <v>0</v>
      </c>
      <c r="K23" s="36">
        <v>22</v>
      </c>
      <c r="L23" s="15">
        <f t="shared" ref="L23:L37" si="1">I23*J23</f>
        <v>0</v>
      </c>
      <c r="M23" s="37">
        <f t="shared" ref="M23:M37" si="2">K23*L23/100</f>
        <v>0</v>
      </c>
    </row>
    <row r="24" spans="1:13" s="37" customFormat="1" x14ac:dyDescent="0.2">
      <c r="A24" s="35" t="s">
        <v>16</v>
      </c>
      <c r="B24" s="45" t="s">
        <v>46</v>
      </c>
      <c r="C24" s="46" t="s">
        <v>55</v>
      </c>
      <c r="D24" s="47"/>
      <c r="E24" s="47"/>
      <c r="F24" s="47"/>
      <c r="G24" s="48" t="s">
        <v>43</v>
      </c>
      <c r="H24" s="14" t="s">
        <v>40</v>
      </c>
      <c r="I24" s="14">
        <v>4</v>
      </c>
      <c r="J24" s="15">
        <v>0</v>
      </c>
      <c r="K24" s="36">
        <v>22</v>
      </c>
      <c r="L24" s="15">
        <f t="shared" ref="L24:L25" si="3">I24*J24</f>
        <v>0</v>
      </c>
      <c r="M24" s="37">
        <f t="shared" ref="M24:M25" si="4">K24*L24/100</f>
        <v>0</v>
      </c>
    </row>
    <row r="25" spans="1:13" s="37" customFormat="1" ht="15" customHeight="1" x14ac:dyDescent="0.2">
      <c r="A25" s="35" t="s">
        <v>17</v>
      </c>
      <c r="B25" s="45" t="s">
        <v>47</v>
      </c>
      <c r="C25" s="46" t="s">
        <v>56</v>
      </c>
      <c r="D25" s="47"/>
      <c r="E25" s="47"/>
      <c r="F25" s="47"/>
      <c r="G25" s="48" t="s">
        <v>43</v>
      </c>
      <c r="H25" s="14" t="s">
        <v>32</v>
      </c>
      <c r="I25" s="14">
        <v>24</v>
      </c>
      <c r="J25" s="15">
        <v>0</v>
      </c>
      <c r="K25" s="36">
        <v>22</v>
      </c>
      <c r="L25" s="15">
        <f t="shared" si="3"/>
        <v>0</v>
      </c>
      <c r="M25" s="37">
        <f t="shared" si="4"/>
        <v>0</v>
      </c>
    </row>
    <row r="26" spans="1:13" ht="25.5" customHeight="1" x14ac:dyDescent="0.2">
      <c r="A26" s="12"/>
      <c r="B26" s="13"/>
      <c r="C26" s="51" t="s">
        <v>64</v>
      </c>
      <c r="D26" s="51"/>
      <c r="E26" s="51"/>
      <c r="F26" s="51"/>
      <c r="G26" s="51"/>
      <c r="H26" s="31"/>
      <c r="I26" s="31"/>
      <c r="J26" s="31"/>
      <c r="K26" s="31"/>
      <c r="L26" s="32"/>
    </row>
    <row r="27" spans="1:13" s="37" customFormat="1" x14ac:dyDescent="0.2">
      <c r="A27" s="35" t="s">
        <v>18</v>
      </c>
      <c r="B27" s="45" t="s">
        <v>48</v>
      </c>
      <c r="C27" s="46" t="s">
        <v>57</v>
      </c>
      <c r="D27" s="47"/>
      <c r="E27" s="47"/>
      <c r="F27" s="47"/>
      <c r="G27" s="48" t="s">
        <v>43</v>
      </c>
      <c r="H27" s="14" t="s">
        <v>40</v>
      </c>
      <c r="I27" s="14">
        <v>6</v>
      </c>
      <c r="J27" s="15">
        <v>0</v>
      </c>
      <c r="K27" s="36">
        <v>22</v>
      </c>
      <c r="L27" s="15">
        <f t="shared" si="1"/>
        <v>0</v>
      </c>
      <c r="M27" s="37">
        <f t="shared" si="2"/>
        <v>0</v>
      </c>
    </row>
    <row r="28" spans="1:13" s="37" customFormat="1" ht="15" customHeight="1" x14ac:dyDescent="0.2">
      <c r="A28" s="35" t="s">
        <v>19</v>
      </c>
      <c r="B28" s="45" t="s">
        <v>49</v>
      </c>
      <c r="C28" s="46" t="s">
        <v>58</v>
      </c>
      <c r="D28" s="47"/>
      <c r="E28" s="47"/>
      <c r="F28" s="47"/>
      <c r="G28" s="48" t="s">
        <v>43</v>
      </c>
      <c r="H28" s="14" t="s">
        <v>32</v>
      </c>
      <c r="I28" s="14">
        <v>2</v>
      </c>
      <c r="J28" s="15">
        <v>0</v>
      </c>
      <c r="K28" s="36">
        <v>22</v>
      </c>
      <c r="L28" s="15">
        <f t="shared" si="1"/>
        <v>0</v>
      </c>
      <c r="M28" s="37">
        <f t="shared" si="2"/>
        <v>0</v>
      </c>
    </row>
    <row r="29" spans="1:13" ht="25.5" customHeight="1" x14ac:dyDescent="0.2">
      <c r="A29" s="12"/>
      <c r="B29" s="13"/>
      <c r="C29" s="51" t="s">
        <v>65</v>
      </c>
      <c r="D29" s="51"/>
      <c r="E29" s="51"/>
      <c r="F29" s="51"/>
      <c r="G29" s="51"/>
      <c r="H29" s="31"/>
      <c r="I29" s="31"/>
      <c r="J29" s="31"/>
      <c r="K29" s="31"/>
      <c r="L29" s="32"/>
    </row>
    <row r="30" spans="1:13" s="37" customFormat="1" ht="15" customHeight="1" x14ac:dyDescent="0.2">
      <c r="A30" s="35" t="s">
        <v>20</v>
      </c>
      <c r="B30" s="45">
        <v>1196856</v>
      </c>
      <c r="C30" s="46" t="s">
        <v>59</v>
      </c>
      <c r="D30" s="47"/>
      <c r="E30" s="47"/>
      <c r="F30" s="47"/>
      <c r="G30" s="48" t="s">
        <v>43</v>
      </c>
      <c r="H30" s="14" t="s">
        <v>32</v>
      </c>
      <c r="I30" s="14">
        <v>2</v>
      </c>
      <c r="J30" s="15">
        <v>0</v>
      </c>
      <c r="K30" s="36">
        <v>22</v>
      </c>
      <c r="L30" s="15">
        <f t="shared" si="1"/>
        <v>0</v>
      </c>
      <c r="M30" s="37">
        <f t="shared" si="2"/>
        <v>0</v>
      </c>
    </row>
    <row r="31" spans="1:13" s="37" customFormat="1" ht="15" customHeight="1" x14ac:dyDescent="0.2">
      <c r="A31" s="35" t="s">
        <v>21</v>
      </c>
      <c r="B31" s="45">
        <v>1196864</v>
      </c>
      <c r="C31" s="46" t="s">
        <v>60</v>
      </c>
      <c r="D31" s="47"/>
      <c r="E31" s="47"/>
      <c r="F31" s="47"/>
      <c r="G31" s="48" t="s">
        <v>43</v>
      </c>
      <c r="H31" s="14" t="s">
        <v>32</v>
      </c>
      <c r="I31" s="14">
        <v>4</v>
      </c>
      <c r="J31" s="15">
        <v>0</v>
      </c>
      <c r="K31" s="36">
        <v>22</v>
      </c>
      <c r="L31" s="15">
        <f t="shared" ref="L31" si="5">I31*J31</f>
        <v>0</v>
      </c>
      <c r="M31" s="37">
        <f t="shared" ref="M31" si="6">K31*L31/100</f>
        <v>0</v>
      </c>
    </row>
    <row r="32" spans="1:13" ht="25.5" customHeight="1" x14ac:dyDescent="0.2">
      <c r="A32" s="12"/>
      <c r="B32" s="13"/>
      <c r="C32" s="51" t="s">
        <v>66</v>
      </c>
      <c r="D32" s="51"/>
      <c r="E32" s="51"/>
      <c r="F32" s="51"/>
      <c r="G32" s="51"/>
      <c r="H32" s="31"/>
      <c r="I32" s="31"/>
      <c r="J32" s="31"/>
      <c r="K32" s="31"/>
      <c r="L32" s="32"/>
    </row>
    <row r="33" spans="1:13" s="37" customFormat="1" ht="15" customHeight="1" x14ac:dyDescent="0.2">
      <c r="A33" s="35" t="s">
        <v>22</v>
      </c>
      <c r="B33" s="45" t="s">
        <v>53</v>
      </c>
      <c r="C33" s="46" t="s">
        <v>53</v>
      </c>
      <c r="D33" s="47"/>
      <c r="E33" s="47"/>
      <c r="F33" s="47"/>
      <c r="G33" s="48" t="s">
        <v>43</v>
      </c>
      <c r="H33" s="14" t="s">
        <v>32</v>
      </c>
      <c r="I33" s="14">
        <v>5</v>
      </c>
      <c r="J33" s="15">
        <v>0</v>
      </c>
      <c r="K33" s="36">
        <v>22</v>
      </c>
      <c r="L33" s="15">
        <f t="shared" si="1"/>
        <v>0</v>
      </c>
      <c r="M33" s="37">
        <f t="shared" si="2"/>
        <v>0</v>
      </c>
    </row>
    <row r="34" spans="1:13" ht="25.5" customHeight="1" x14ac:dyDescent="0.2">
      <c r="A34" s="12"/>
      <c r="B34" s="13"/>
      <c r="C34" s="51" t="s">
        <v>67</v>
      </c>
      <c r="D34" s="51"/>
      <c r="E34" s="51"/>
      <c r="F34" s="51"/>
      <c r="G34" s="51"/>
      <c r="H34" s="31"/>
      <c r="I34" s="31"/>
      <c r="J34" s="31"/>
      <c r="K34" s="31"/>
      <c r="L34" s="32"/>
    </row>
    <row r="35" spans="1:13" s="37" customFormat="1" ht="15" customHeight="1" x14ac:dyDescent="0.2">
      <c r="A35" s="35" t="s">
        <v>23</v>
      </c>
      <c r="B35" s="45" t="s">
        <v>50</v>
      </c>
      <c r="C35" s="46" t="s">
        <v>61</v>
      </c>
      <c r="D35" s="47"/>
      <c r="E35" s="47"/>
      <c r="F35" s="47"/>
      <c r="G35" s="48" t="s">
        <v>43</v>
      </c>
      <c r="H35" s="14" t="s">
        <v>32</v>
      </c>
      <c r="I35" s="14">
        <v>4</v>
      </c>
      <c r="J35" s="15">
        <v>0</v>
      </c>
      <c r="K35" s="36">
        <v>22</v>
      </c>
      <c r="L35" s="15">
        <f t="shared" si="1"/>
        <v>0</v>
      </c>
      <c r="M35" s="37">
        <f t="shared" si="2"/>
        <v>0</v>
      </c>
    </row>
    <row r="36" spans="1:13" s="37" customFormat="1" x14ac:dyDescent="0.2">
      <c r="A36" s="35" t="s">
        <v>24</v>
      </c>
      <c r="B36" s="45" t="s">
        <v>51</v>
      </c>
      <c r="C36" s="46" t="s">
        <v>62</v>
      </c>
      <c r="D36" s="47"/>
      <c r="E36" s="47"/>
      <c r="F36" s="47"/>
      <c r="G36" s="48" t="s">
        <v>43</v>
      </c>
      <c r="H36" s="14" t="s">
        <v>32</v>
      </c>
      <c r="I36" s="14">
        <v>4</v>
      </c>
      <c r="J36" s="15">
        <v>0</v>
      </c>
      <c r="K36" s="36">
        <v>22</v>
      </c>
      <c r="L36" s="15">
        <f t="shared" si="1"/>
        <v>0</v>
      </c>
      <c r="M36" s="37">
        <f t="shared" si="2"/>
        <v>0</v>
      </c>
    </row>
    <row r="37" spans="1:13" s="37" customFormat="1" x14ac:dyDescent="0.2">
      <c r="A37" s="35">
        <v>13</v>
      </c>
      <c r="B37" s="45" t="s">
        <v>52</v>
      </c>
      <c r="C37" s="46" t="s">
        <v>63</v>
      </c>
      <c r="D37" s="47"/>
      <c r="E37" s="47"/>
      <c r="F37" s="47"/>
      <c r="G37" s="48" t="s">
        <v>43</v>
      </c>
      <c r="H37" s="14" t="s">
        <v>32</v>
      </c>
      <c r="I37" s="14">
        <v>8</v>
      </c>
      <c r="J37" s="15">
        <v>0</v>
      </c>
      <c r="K37" s="36">
        <v>22</v>
      </c>
      <c r="L37" s="15">
        <f t="shared" si="1"/>
        <v>0</v>
      </c>
      <c r="M37" s="37">
        <f t="shared" si="2"/>
        <v>0</v>
      </c>
    </row>
    <row r="38" spans="1:13" ht="25.5" customHeight="1" x14ac:dyDescent="0.2">
      <c r="A38" s="12"/>
      <c r="B38" s="13"/>
      <c r="C38" s="51" t="s">
        <v>68</v>
      </c>
      <c r="D38" s="51"/>
      <c r="E38" s="51"/>
      <c r="F38" s="51"/>
      <c r="G38" s="51"/>
      <c r="H38" s="31"/>
      <c r="I38" s="31"/>
      <c r="J38" s="31"/>
      <c r="K38" s="31"/>
      <c r="L38" s="32"/>
    </row>
    <row r="39" spans="1:13" ht="25.5" customHeight="1" x14ac:dyDescent="0.2">
      <c r="A39" s="12"/>
      <c r="B39" s="13"/>
      <c r="C39" s="51" t="s">
        <v>69</v>
      </c>
      <c r="D39" s="51"/>
      <c r="E39" s="51"/>
      <c r="F39" s="51"/>
      <c r="G39" s="51"/>
      <c r="H39" s="31"/>
      <c r="I39" s="31"/>
      <c r="J39" s="31"/>
      <c r="K39" s="31"/>
      <c r="L39" s="32"/>
    </row>
    <row r="40" spans="1:13" s="37" customFormat="1" ht="15" customHeight="1" x14ac:dyDescent="0.2">
      <c r="A40" s="35" t="s">
        <v>25</v>
      </c>
      <c r="B40" s="45" t="s">
        <v>74</v>
      </c>
      <c r="C40" s="46" t="s">
        <v>70</v>
      </c>
      <c r="D40" s="47"/>
      <c r="E40" s="47"/>
      <c r="F40" s="47"/>
      <c r="G40" s="48" t="s">
        <v>43</v>
      </c>
      <c r="H40" s="14" t="s">
        <v>32</v>
      </c>
      <c r="I40" s="14">
        <v>3</v>
      </c>
      <c r="J40" s="15">
        <v>0</v>
      </c>
      <c r="K40" s="36">
        <v>22</v>
      </c>
      <c r="L40" s="15">
        <f t="shared" ref="L40:L42" si="7">I40*J40</f>
        <v>0</v>
      </c>
      <c r="M40" s="37">
        <f t="shared" ref="M40:M42" si="8">K40*L40/100</f>
        <v>0</v>
      </c>
    </row>
    <row r="41" spans="1:13" s="37" customFormat="1" x14ac:dyDescent="0.2">
      <c r="A41" s="35" t="s">
        <v>26</v>
      </c>
      <c r="B41" s="45">
        <v>80201</v>
      </c>
      <c r="C41" s="46" t="s">
        <v>71</v>
      </c>
      <c r="D41" s="47"/>
      <c r="E41" s="47"/>
      <c r="F41" s="47"/>
      <c r="G41" s="48" t="s">
        <v>43</v>
      </c>
      <c r="H41" s="14" t="s">
        <v>32</v>
      </c>
      <c r="I41" s="14">
        <v>2</v>
      </c>
      <c r="J41" s="15">
        <v>0</v>
      </c>
      <c r="K41" s="36">
        <v>22</v>
      </c>
      <c r="L41" s="15">
        <f t="shared" si="7"/>
        <v>0</v>
      </c>
      <c r="M41" s="37">
        <f t="shared" si="8"/>
        <v>0</v>
      </c>
    </row>
    <row r="42" spans="1:13" s="37" customFormat="1" ht="15" customHeight="1" x14ac:dyDescent="0.2">
      <c r="A42" s="35" t="s">
        <v>27</v>
      </c>
      <c r="B42" s="45"/>
      <c r="C42" s="46" t="s">
        <v>72</v>
      </c>
      <c r="D42" s="47"/>
      <c r="E42" s="47"/>
      <c r="F42" s="47"/>
      <c r="G42" s="48" t="s">
        <v>43</v>
      </c>
      <c r="H42" s="14" t="s">
        <v>40</v>
      </c>
      <c r="I42" s="14">
        <v>1</v>
      </c>
      <c r="J42" s="15">
        <v>0</v>
      </c>
      <c r="K42" s="36">
        <v>22</v>
      </c>
      <c r="L42" s="15">
        <f t="shared" si="7"/>
        <v>0</v>
      </c>
      <c r="M42" s="37">
        <f t="shared" si="8"/>
        <v>0</v>
      </c>
    </row>
    <row r="43" spans="1:13" s="37" customFormat="1" ht="15" customHeight="1" x14ac:dyDescent="0.2">
      <c r="A43" s="35" t="s">
        <v>28</v>
      </c>
      <c r="B43" s="45"/>
      <c r="C43" s="46" t="s">
        <v>73</v>
      </c>
      <c r="D43" s="47"/>
      <c r="E43" s="47"/>
      <c r="F43" s="47"/>
      <c r="G43" s="48" t="s">
        <v>43</v>
      </c>
      <c r="H43" s="14" t="s">
        <v>40</v>
      </c>
      <c r="I43" s="14">
        <v>1</v>
      </c>
      <c r="J43" s="15">
        <v>0</v>
      </c>
      <c r="K43" s="36">
        <v>22</v>
      </c>
      <c r="L43" s="15">
        <f t="shared" ref="L43" si="9">I43*J43</f>
        <v>0</v>
      </c>
      <c r="M43" s="37">
        <f t="shared" ref="M43" si="10">K43*L43/100</f>
        <v>0</v>
      </c>
    </row>
    <row r="44" spans="1:13" ht="25.5" customHeight="1" x14ac:dyDescent="0.2">
      <c r="A44" s="12"/>
      <c r="B44" s="13"/>
      <c r="C44" s="51" t="s">
        <v>75</v>
      </c>
      <c r="D44" s="51"/>
      <c r="E44" s="51"/>
      <c r="F44" s="51"/>
      <c r="G44" s="51"/>
      <c r="H44" s="31"/>
      <c r="I44" s="31"/>
      <c r="J44" s="31"/>
      <c r="K44" s="31"/>
      <c r="L44" s="32"/>
    </row>
    <row r="45" spans="1:13" s="37" customFormat="1" ht="15" customHeight="1" x14ac:dyDescent="0.2">
      <c r="A45" s="35" t="s">
        <v>29</v>
      </c>
      <c r="B45" s="45" t="s">
        <v>74</v>
      </c>
      <c r="C45" s="46" t="s">
        <v>70</v>
      </c>
      <c r="D45" s="47"/>
      <c r="E45" s="47"/>
      <c r="F45" s="47"/>
      <c r="G45" s="48" t="s">
        <v>43</v>
      </c>
      <c r="H45" s="14" t="s">
        <v>32</v>
      </c>
      <c r="I45" s="14">
        <v>2</v>
      </c>
      <c r="J45" s="15">
        <v>0</v>
      </c>
      <c r="K45" s="36">
        <v>22</v>
      </c>
      <c r="L45" s="15">
        <f t="shared" ref="L45" si="11">I45*J45</f>
        <v>0</v>
      </c>
      <c r="M45" s="37">
        <f t="shared" ref="M45" si="12">K45*L45/100</f>
        <v>0</v>
      </c>
    </row>
    <row r="46" spans="1:13" ht="25.5" customHeight="1" x14ac:dyDescent="0.2">
      <c r="A46" s="12"/>
      <c r="B46" s="13"/>
      <c r="C46" s="51" t="s">
        <v>76</v>
      </c>
      <c r="D46" s="51"/>
      <c r="E46" s="51"/>
      <c r="F46" s="51"/>
      <c r="G46" s="51"/>
      <c r="H46" s="31"/>
      <c r="I46" s="31"/>
      <c r="J46" s="31"/>
      <c r="K46" s="31"/>
      <c r="L46" s="32"/>
    </row>
    <row r="47" spans="1:13" s="37" customFormat="1" ht="15" customHeight="1" x14ac:dyDescent="0.2">
      <c r="A47" s="35" t="s">
        <v>30</v>
      </c>
      <c r="B47" s="45" t="s">
        <v>77</v>
      </c>
      <c r="C47" s="46" t="s">
        <v>78</v>
      </c>
      <c r="D47" s="47"/>
      <c r="E47" s="47"/>
      <c r="F47" s="47"/>
      <c r="G47" s="48" t="s">
        <v>43</v>
      </c>
      <c r="H47" s="14" t="s">
        <v>32</v>
      </c>
      <c r="I47" s="14">
        <v>1</v>
      </c>
      <c r="J47" s="15">
        <v>0</v>
      </c>
      <c r="K47" s="36">
        <v>22</v>
      </c>
      <c r="L47" s="15">
        <f t="shared" ref="L47" si="13">I47*J47</f>
        <v>0</v>
      </c>
      <c r="M47" s="37">
        <f t="shared" ref="M47" si="14">K47*L47/100</f>
        <v>0</v>
      </c>
    </row>
    <row r="50" spans="2:12" x14ac:dyDescent="0.2">
      <c r="I50" s="16" t="s">
        <v>33</v>
      </c>
      <c r="J50" s="17"/>
      <c r="K50" s="18"/>
      <c r="L50" s="19">
        <f>SUM(L18:L47)</f>
        <v>0</v>
      </c>
    </row>
    <row r="51" spans="2:12" x14ac:dyDescent="0.2">
      <c r="I51" s="16" t="s">
        <v>34</v>
      </c>
      <c r="J51" s="17"/>
      <c r="K51" s="18"/>
      <c r="L51" s="19">
        <f>SUM(M18:M47)</f>
        <v>0</v>
      </c>
    </row>
    <row r="52" spans="2:12" ht="13.5" thickBot="1" x14ac:dyDescent="0.25">
      <c r="I52" s="16" t="s">
        <v>35</v>
      </c>
      <c r="J52" s="17"/>
      <c r="K52" s="18"/>
      <c r="L52" s="20">
        <f>L50+L51</f>
        <v>0</v>
      </c>
    </row>
    <row r="53" spans="2:12" ht="13.5" thickTop="1" x14ac:dyDescent="0.2"/>
    <row r="54" spans="2:12" s="22" customFormat="1" x14ac:dyDescent="0.2">
      <c r="B54" s="49" t="s">
        <v>80</v>
      </c>
      <c r="C54" s="49"/>
      <c r="D54" s="49"/>
      <c r="E54" s="49"/>
      <c r="F54" s="49"/>
      <c r="G54" s="49"/>
      <c r="H54" s="49"/>
      <c r="I54" s="49"/>
      <c r="J54" s="49"/>
      <c r="K54" s="49"/>
    </row>
    <row r="55" spans="2:12" s="22" customFormat="1" ht="25.5" customHeight="1" x14ac:dyDescent="0.2">
      <c r="B55" s="50" t="s">
        <v>81</v>
      </c>
      <c r="C55" s="50"/>
      <c r="D55" s="50"/>
      <c r="E55" s="50"/>
      <c r="F55" s="50"/>
      <c r="G55" s="50"/>
      <c r="H55" s="50"/>
      <c r="I55" s="50"/>
      <c r="J55" s="50"/>
      <c r="K55" s="50"/>
    </row>
    <row r="57" spans="2:12" x14ac:dyDescent="0.2">
      <c r="J57" s="1" t="s">
        <v>36</v>
      </c>
    </row>
    <row r="59" spans="2:12" x14ac:dyDescent="0.2">
      <c r="J59" s="21"/>
      <c r="K59" s="21"/>
    </row>
  </sheetData>
  <sheetProtection selectLockedCells="1"/>
  <mergeCells count="16">
    <mergeCell ref="B54:K54"/>
    <mergeCell ref="B55:K55"/>
    <mergeCell ref="C21:G21"/>
    <mergeCell ref="C34:G34"/>
    <mergeCell ref="A13:L13"/>
    <mergeCell ref="A14:L14"/>
    <mergeCell ref="C18:F18"/>
    <mergeCell ref="C19:F19"/>
    <mergeCell ref="C22:G22"/>
    <mergeCell ref="C38:G38"/>
    <mergeCell ref="C39:G39"/>
    <mergeCell ref="C44:G44"/>
    <mergeCell ref="C46:G46"/>
    <mergeCell ref="C26:G26"/>
    <mergeCell ref="C29:G29"/>
    <mergeCell ref="C32:G32"/>
  </mergeCells>
  <phoneticPr fontId="2" type="noConversion"/>
  <pageMargins left="0.70866141732283472" right="0.70866141732283472" top="0.94488188976377963" bottom="0.94488188976377963" header="0.51181102362204722" footer="0.51181102362204722"/>
  <pageSetup paperSize="9" scale="66" fitToHeight="0" orientation="portrait" horizontalDpi="1200" verticalDpi="1200" r:id="rId1"/>
  <headerFooter>
    <oddHeader>&amp;R&amp;"Arial,Krepko"&amp;12OBR-3</oddHeader>
    <oddFooter>&amp;L&amp;"Arial,Poševno"&amp;10UKC Maribor&amp;C&amp;P/&amp;N&amp;R&amp;"Arial,Poševno"&amp;10Vzdrževanje opreme Kannegiesser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Sklop 2</vt:lpstr>
      <vt:lpstr>'Sklop 2'!Tiskanje_naslovov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2021-09-30T13:37:17Z</cp:lastPrinted>
  <dcterms:created xsi:type="dcterms:W3CDTF">2018-10-08T09:53:45Z</dcterms:created>
  <dcterms:modified xsi:type="dcterms:W3CDTF">2021-09-30T14:08:33Z</dcterms:modified>
</cp:coreProperties>
</file>