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AD73E418-CC21-4320-8DF3-48B1AB6C65CF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6" sheetId="1" r:id="rId1"/>
  </sheets>
  <definedNames>
    <definedName name="_xlnm._FilterDatabase" localSheetId="0" hidden="1">'Sklop 6'!$A$17:$N$32</definedName>
    <definedName name="_xlnm.Print_Titles" localSheetId="0">'Sklop 6'!$17:$17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4" i="1" l="1"/>
  <c r="L56" i="1"/>
  <c r="L55" i="1"/>
  <c r="L50" i="1" l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3" i="1"/>
  <c r="M43" i="1" s="1"/>
  <c r="L42" i="1"/>
  <c r="M42" i="1" s="1"/>
  <c r="L41" i="1"/>
  <c r="M41" i="1" s="1"/>
  <c r="L40" i="1"/>
  <c r="M40" i="1" s="1"/>
  <c r="L38" i="1"/>
  <c r="M38" i="1" s="1"/>
  <c r="L37" i="1"/>
  <c r="M37" i="1" s="1"/>
  <c r="L36" i="1" l="1"/>
  <c r="M36" i="1" s="1"/>
  <c r="L35" i="1"/>
  <c r="M35" i="1" s="1"/>
  <c r="L34" i="1"/>
  <c r="M34" i="1" s="1"/>
  <c r="L33" i="1"/>
  <c r="M33" i="1" s="1"/>
  <c r="L24" i="1"/>
  <c r="M24" i="1" s="1"/>
  <c r="L23" i="1"/>
  <c r="M23" i="1" s="1"/>
  <c r="L28" i="1"/>
  <c r="M28" i="1" s="1"/>
  <c r="L32" i="1" l="1"/>
  <c r="M32" i="1" s="1"/>
  <c r="L31" i="1"/>
  <c r="M31" i="1" s="1"/>
  <c r="L30" i="1"/>
  <c r="M30" i="1" s="1"/>
  <c r="L29" i="1"/>
  <c r="M29" i="1" s="1"/>
  <c r="L27" i="1"/>
  <c r="M27" i="1" s="1"/>
  <c r="L26" i="1"/>
  <c r="M26" i="1" s="1"/>
  <c r="L25" i="1"/>
  <c r="M25" i="1" s="1"/>
  <c r="L22" i="1"/>
  <c r="M22" i="1" s="1"/>
  <c r="L18" i="1" l="1"/>
  <c r="M20" i="1" l="1"/>
  <c r="L19" i="1" l="1"/>
  <c r="M18" i="1"/>
  <c r="M19" i="1" l="1"/>
</calcChain>
</file>

<file path=xl/sharedStrings.xml><?xml version="1.0" encoding="utf-8"?>
<sst xmlns="http://schemas.openxmlformats.org/spreadsheetml/2006/main" count="141" uniqueCount="81">
  <si>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</si>
  <si>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</si>
  <si>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</si>
  <si>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</si>
  <si>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</si>
  <si>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</si>
  <si>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</si>
  <si>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</si>
  <si>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</si>
  <si>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</si>
  <si>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</si>
  <si>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</si>
  <si>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</si>
  <si>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</si>
  <si>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</si>
  <si>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</si>
  <si>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</si>
  <si>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</si>
  <si>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</si>
  <si>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</si>
  <si>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</si>
  <si>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</si>
  <si>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</si>
  <si>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</si>
  <si>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</si>
  <si>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</si>
  <si>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</si>
  <si>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</si>
  <si>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</si>
  <si>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</si>
  <si>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</si>
  <si>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</si>
  <si>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</si>
  <si>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</si>
  <si>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</si>
  <si>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</si>
  <si>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</si>
  <si>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</si>
  <si>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</si>
  <si>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</si>
  <si>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 xml:space="preserve">tesnilo </t>
  </si>
  <si>
    <t>tesnilni profil</t>
  </si>
  <si>
    <t>gumi nastavek</t>
  </si>
  <si>
    <t>kapa za rampe</t>
  </si>
  <si>
    <t>vodilo  za trak</t>
  </si>
  <si>
    <t>o-ring</t>
  </si>
  <si>
    <t>drsno tesnilo</t>
  </si>
  <si>
    <t>drsni obroč</t>
  </si>
  <si>
    <t>manšeta</t>
  </si>
  <si>
    <t>tesnilni obroč</t>
  </si>
  <si>
    <t>matica</t>
  </si>
  <si>
    <t>9627183=9766591</t>
  </si>
  <si>
    <t>Tračni stroj Meiko MiQ BL 54 V8 P8 N34</t>
  </si>
  <si>
    <t>PREDRAČUN ZA SKLOP 6</t>
  </si>
  <si>
    <t>ZA VZDRŽEVANJE  OPREME PROIZVAJALCA MEIKO</t>
  </si>
  <si>
    <t>MEIKO</t>
  </si>
  <si>
    <t>Pomivalni stroj Meiko K200</t>
  </si>
  <si>
    <t>vzmeti za vrata 5.1A</t>
  </si>
  <si>
    <t>vzmeti za vrata 7.1.A</t>
  </si>
  <si>
    <t>Črpalka z motorjem</t>
  </si>
  <si>
    <t>Plovec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</si>
  <si>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</si>
  <si>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</si>
  <si>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</si>
  <si>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</si>
  <si>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</si>
  <si>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</si>
  <si>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</si>
  <si>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</si>
  <si>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</si>
  <si>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</si>
  <si>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 xml:space="preserve">Pomivalni stroj Meiko B 350 VAP </t>
  </si>
  <si>
    <t>stransko vodilo</t>
  </si>
  <si>
    <t>elektronika</t>
  </si>
  <si>
    <t>folijska tipkovnica</t>
  </si>
  <si>
    <t>eeprom programiran</t>
  </si>
  <si>
    <t>ojačitev</t>
  </si>
  <si>
    <t>8103356-03</t>
  </si>
  <si>
    <t>8103356-04</t>
  </si>
  <si>
    <t>Opomba:</t>
  </si>
  <si>
    <t>• Količine, ki jih je naročnik navedel v obrazcu predračuna OBR-7, so okvirne in jih izračunal na osnovi servisnih storitev v letu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</si>
</sst>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65"/>
  <sheetViews>
    <sheetView tabSelected="1" zoomScaleNormal="100" workbookViewId="0">
      <selection activeCell="A13" sqref="A13:L13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52" t="s">
        <v>53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61.5" customHeight="1" x14ac:dyDescent="0.2">
      <c r="A14" s="53" t="s">
        <v>54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7" spans="1:13" ht="38.25" x14ac:dyDescent="0.2">
      <c r="A17" s="4" t="s">
        <v>0</v>
      </c>
      <c r="B17" s="5" t="s">
        <v>38</v>
      </c>
      <c r="C17" s="28" t="s">
        <v>1</v>
      </c>
      <c r="D17" s="29"/>
      <c r="E17" s="29"/>
      <c r="F17" s="29"/>
      <c r="G17" s="4" t="s">
        <v>39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4" t="s">
        <v>11</v>
      </c>
      <c r="D18" s="55"/>
      <c r="E18" s="55"/>
      <c r="F18" s="55"/>
      <c r="G18" s="30"/>
      <c r="H18" s="10" t="s">
        <v>12</v>
      </c>
      <c r="I18" s="36">
        <v>50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38" t="s">
        <v>14</v>
      </c>
      <c r="B19" s="39"/>
      <c r="C19" s="56" t="s">
        <v>31</v>
      </c>
      <c r="D19" s="57"/>
      <c r="E19" s="57"/>
      <c r="F19" s="57"/>
      <c r="G19" s="40"/>
      <c r="H19" s="41" t="s">
        <v>13</v>
      </c>
      <c r="I19" s="48">
        <v>20</v>
      </c>
      <c r="J19" s="42"/>
      <c r="K19" s="42"/>
      <c r="L19" s="42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43" t="s">
        <v>37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51" t="s">
        <v>52</v>
      </c>
      <c r="D21" s="51"/>
      <c r="E21" s="51"/>
      <c r="F21" s="51"/>
      <c r="G21" s="51"/>
      <c r="H21" s="31"/>
      <c r="I21" s="31"/>
      <c r="J21" s="31"/>
      <c r="K21" s="31"/>
      <c r="L21" s="32"/>
    </row>
    <row r="22" spans="1:13" s="37" customFormat="1" ht="15" customHeight="1" x14ac:dyDescent="0.2">
      <c r="A22" s="35" t="s">
        <v>15</v>
      </c>
      <c r="B22" s="44">
        <v>9500057</v>
      </c>
      <c r="C22" s="45" t="s">
        <v>40</v>
      </c>
      <c r="D22" s="46"/>
      <c r="E22" s="46"/>
      <c r="F22" s="46"/>
      <c r="G22" s="47" t="s">
        <v>55</v>
      </c>
      <c r="H22" s="14" t="s">
        <v>32</v>
      </c>
      <c r="I22" s="14">
        <v>2</v>
      </c>
      <c r="J22" s="15">
        <v>0</v>
      </c>
      <c r="K22" s="36">
        <v>22</v>
      </c>
      <c r="L22" s="15">
        <f t="shared" ref="L22:L32" si="1">I22*J22</f>
        <v>0</v>
      </c>
      <c r="M22" s="37">
        <f t="shared" ref="M22:M32" si="2">K22*L22/100</f>
        <v>0</v>
      </c>
    </row>
    <row r="23" spans="1:13" s="37" customFormat="1" x14ac:dyDescent="0.2">
      <c r="A23" s="35" t="s">
        <v>16</v>
      </c>
      <c r="B23" s="44">
        <v>9625204</v>
      </c>
      <c r="C23" s="45" t="s">
        <v>41</v>
      </c>
      <c r="D23" s="46"/>
      <c r="E23" s="46"/>
      <c r="F23" s="46"/>
      <c r="G23" s="47" t="s">
        <v>55</v>
      </c>
      <c r="H23" s="14" t="s">
        <v>32</v>
      </c>
      <c r="I23" s="14">
        <v>4</v>
      </c>
      <c r="J23" s="15">
        <v>0</v>
      </c>
      <c r="K23" s="36">
        <v>22</v>
      </c>
      <c r="L23" s="15">
        <f t="shared" ref="L23:L24" si="3">I23*J23</f>
        <v>0</v>
      </c>
      <c r="M23" s="37">
        <f t="shared" ref="M23:M24" si="4">K23*L23/100</f>
        <v>0</v>
      </c>
    </row>
    <row r="24" spans="1:13" s="37" customFormat="1" ht="15" customHeight="1" x14ac:dyDescent="0.2">
      <c r="A24" s="35" t="s">
        <v>17</v>
      </c>
      <c r="B24" s="44">
        <v>9645886</v>
      </c>
      <c r="C24" s="45" t="s">
        <v>42</v>
      </c>
      <c r="D24" s="46"/>
      <c r="E24" s="46"/>
      <c r="F24" s="46"/>
      <c r="G24" s="47" t="s">
        <v>55</v>
      </c>
      <c r="H24" s="14" t="s">
        <v>32</v>
      </c>
      <c r="I24" s="14">
        <v>6</v>
      </c>
      <c r="J24" s="15">
        <v>0</v>
      </c>
      <c r="K24" s="36">
        <v>22</v>
      </c>
      <c r="L24" s="15">
        <f t="shared" si="3"/>
        <v>0</v>
      </c>
      <c r="M24" s="37">
        <f t="shared" si="4"/>
        <v>0</v>
      </c>
    </row>
    <row r="25" spans="1:13" s="37" customFormat="1" x14ac:dyDescent="0.2">
      <c r="A25" s="35" t="s">
        <v>18</v>
      </c>
      <c r="B25" s="44">
        <v>9664242</v>
      </c>
      <c r="C25" s="45" t="s">
        <v>43</v>
      </c>
      <c r="D25" s="46"/>
      <c r="E25" s="46"/>
      <c r="F25" s="46"/>
      <c r="G25" s="47" t="s">
        <v>55</v>
      </c>
      <c r="H25" s="14" t="s">
        <v>32</v>
      </c>
      <c r="I25" s="14">
        <v>4</v>
      </c>
      <c r="J25" s="15">
        <v>0</v>
      </c>
      <c r="K25" s="36">
        <v>22</v>
      </c>
      <c r="L25" s="15">
        <f t="shared" si="1"/>
        <v>0</v>
      </c>
      <c r="M25" s="37">
        <f t="shared" si="2"/>
        <v>0</v>
      </c>
    </row>
    <row r="26" spans="1:13" s="37" customFormat="1" ht="15" customHeight="1" x14ac:dyDescent="0.2">
      <c r="A26" s="35" t="s">
        <v>19</v>
      </c>
      <c r="B26" s="44">
        <v>9618844</v>
      </c>
      <c r="C26" s="45" t="s">
        <v>44</v>
      </c>
      <c r="D26" s="46"/>
      <c r="E26" s="46"/>
      <c r="F26" s="46"/>
      <c r="G26" s="47" t="s">
        <v>55</v>
      </c>
      <c r="H26" s="14" t="s">
        <v>32</v>
      </c>
      <c r="I26" s="14">
        <v>1</v>
      </c>
      <c r="J26" s="15">
        <v>0</v>
      </c>
      <c r="K26" s="36">
        <v>22</v>
      </c>
      <c r="L26" s="15">
        <f t="shared" si="1"/>
        <v>0</v>
      </c>
      <c r="M26" s="37">
        <f t="shared" si="2"/>
        <v>0</v>
      </c>
    </row>
    <row r="27" spans="1:13" s="37" customFormat="1" ht="15" customHeight="1" x14ac:dyDescent="0.2">
      <c r="A27" s="35" t="s">
        <v>20</v>
      </c>
      <c r="B27" s="44">
        <v>9613964</v>
      </c>
      <c r="C27" s="45" t="s">
        <v>44</v>
      </c>
      <c r="D27" s="46"/>
      <c r="E27" s="46"/>
      <c r="F27" s="46"/>
      <c r="G27" s="47" t="s">
        <v>55</v>
      </c>
      <c r="H27" s="14" t="s">
        <v>32</v>
      </c>
      <c r="I27" s="14">
        <v>5</v>
      </c>
      <c r="J27" s="15">
        <v>0</v>
      </c>
      <c r="K27" s="36">
        <v>22</v>
      </c>
      <c r="L27" s="15">
        <f t="shared" si="1"/>
        <v>0</v>
      </c>
      <c r="M27" s="37">
        <f t="shared" si="2"/>
        <v>0</v>
      </c>
    </row>
    <row r="28" spans="1:13" s="37" customFormat="1" ht="15" customHeight="1" x14ac:dyDescent="0.2">
      <c r="A28" s="35" t="s">
        <v>21</v>
      </c>
      <c r="B28" s="44">
        <v>9627180</v>
      </c>
      <c r="C28" s="45" t="s">
        <v>45</v>
      </c>
      <c r="D28" s="46"/>
      <c r="E28" s="46"/>
      <c r="F28" s="46"/>
      <c r="G28" s="47" t="s">
        <v>55</v>
      </c>
      <c r="H28" s="14" t="s">
        <v>32</v>
      </c>
      <c r="I28" s="14">
        <v>1</v>
      </c>
      <c r="J28" s="15">
        <v>0</v>
      </c>
      <c r="K28" s="36">
        <v>22</v>
      </c>
      <c r="L28" s="15">
        <f t="shared" ref="L28" si="5">I28*J28</f>
        <v>0</v>
      </c>
      <c r="M28" s="37">
        <f t="shared" ref="M28" si="6">K28*L28/100</f>
        <v>0</v>
      </c>
    </row>
    <row r="29" spans="1:13" s="37" customFormat="1" ht="15" customHeight="1" x14ac:dyDescent="0.2">
      <c r="A29" s="35" t="s">
        <v>22</v>
      </c>
      <c r="B29" s="44">
        <v>9635613</v>
      </c>
      <c r="C29" s="45" t="s">
        <v>46</v>
      </c>
      <c r="D29" s="46"/>
      <c r="E29" s="46"/>
      <c r="F29" s="46"/>
      <c r="G29" s="47" t="s">
        <v>55</v>
      </c>
      <c r="H29" s="14" t="s">
        <v>32</v>
      </c>
      <c r="I29" s="14">
        <v>1</v>
      </c>
      <c r="J29" s="15">
        <v>0</v>
      </c>
      <c r="K29" s="36">
        <v>22</v>
      </c>
      <c r="L29" s="15">
        <f t="shared" si="1"/>
        <v>0</v>
      </c>
      <c r="M29" s="37">
        <f t="shared" si="2"/>
        <v>0</v>
      </c>
    </row>
    <row r="30" spans="1:13" s="37" customFormat="1" ht="15" customHeight="1" x14ac:dyDescent="0.2">
      <c r="A30" s="35" t="s">
        <v>23</v>
      </c>
      <c r="B30" s="44">
        <v>9721612</v>
      </c>
      <c r="C30" s="45" t="s">
        <v>47</v>
      </c>
      <c r="D30" s="46"/>
      <c r="E30" s="46"/>
      <c r="F30" s="46"/>
      <c r="G30" s="47" t="s">
        <v>55</v>
      </c>
      <c r="H30" s="14" t="s">
        <v>32</v>
      </c>
      <c r="I30" s="14">
        <v>2</v>
      </c>
      <c r="J30" s="15">
        <v>0</v>
      </c>
      <c r="K30" s="36">
        <v>22</v>
      </c>
      <c r="L30" s="15">
        <f t="shared" si="1"/>
        <v>0</v>
      </c>
      <c r="M30" s="37">
        <f t="shared" si="2"/>
        <v>0</v>
      </c>
    </row>
    <row r="31" spans="1:13" s="37" customFormat="1" x14ac:dyDescent="0.2">
      <c r="A31" s="35" t="s">
        <v>24</v>
      </c>
      <c r="B31" s="44">
        <v>9721613</v>
      </c>
      <c r="C31" s="45" t="s">
        <v>48</v>
      </c>
      <c r="D31" s="46"/>
      <c r="E31" s="46"/>
      <c r="F31" s="46"/>
      <c r="G31" s="47" t="s">
        <v>55</v>
      </c>
      <c r="H31" s="14" t="s">
        <v>32</v>
      </c>
      <c r="I31" s="14">
        <v>2</v>
      </c>
      <c r="J31" s="15">
        <v>0</v>
      </c>
      <c r="K31" s="36">
        <v>22</v>
      </c>
      <c r="L31" s="15">
        <f t="shared" si="1"/>
        <v>0</v>
      </c>
      <c r="M31" s="37">
        <f t="shared" si="2"/>
        <v>0</v>
      </c>
    </row>
    <row r="32" spans="1:13" s="37" customFormat="1" x14ac:dyDescent="0.2">
      <c r="A32" s="35">
        <v>13</v>
      </c>
      <c r="B32" s="44">
        <v>403010</v>
      </c>
      <c r="C32" s="45" t="s">
        <v>49</v>
      </c>
      <c r="D32" s="46"/>
      <c r="E32" s="46"/>
      <c r="F32" s="46"/>
      <c r="G32" s="47" t="s">
        <v>55</v>
      </c>
      <c r="H32" s="14" t="s">
        <v>32</v>
      </c>
      <c r="I32" s="14">
        <v>2</v>
      </c>
      <c r="J32" s="15">
        <v>0</v>
      </c>
      <c r="K32" s="36">
        <v>22</v>
      </c>
      <c r="L32" s="15">
        <f t="shared" si="1"/>
        <v>0</v>
      </c>
      <c r="M32" s="37">
        <f t="shared" si="2"/>
        <v>0</v>
      </c>
    </row>
    <row r="33" spans="1:13" s="37" customFormat="1" ht="15" customHeight="1" x14ac:dyDescent="0.2">
      <c r="A33" s="35" t="s">
        <v>25</v>
      </c>
      <c r="B33" s="44" t="s">
        <v>51</v>
      </c>
      <c r="C33" s="45" t="s">
        <v>45</v>
      </c>
      <c r="D33" s="46"/>
      <c r="E33" s="46"/>
      <c r="F33" s="46"/>
      <c r="G33" s="47" t="s">
        <v>55</v>
      </c>
      <c r="H33" s="14" t="s">
        <v>32</v>
      </c>
      <c r="I33" s="14">
        <v>1</v>
      </c>
      <c r="J33" s="15">
        <v>0</v>
      </c>
      <c r="K33" s="36">
        <v>22</v>
      </c>
      <c r="L33" s="15">
        <f t="shared" ref="L33:L35" si="7">I33*J33</f>
        <v>0</v>
      </c>
      <c r="M33" s="37">
        <f t="shared" ref="M33:M35" si="8">K33*L33/100</f>
        <v>0</v>
      </c>
    </row>
    <row r="34" spans="1:13" s="37" customFormat="1" x14ac:dyDescent="0.2">
      <c r="A34" s="35" t="s">
        <v>26</v>
      </c>
      <c r="B34" s="44">
        <v>9727325</v>
      </c>
      <c r="C34" s="45" t="s">
        <v>49</v>
      </c>
      <c r="D34" s="46"/>
      <c r="E34" s="46"/>
      <c r="F34" s="46"/>
      <c r="G34" s="47" t="s">
        <v>55</v>
      </c>
      <c r="H34" s="14" t="s">
        <v>32</v>
      </c>
      <c r="I34" s="14">
        <v>6</v>
      </c>
      <c r="J34" s="15">
        <v>0</v>
      </c>
      <c r="K34" s="36">
        <v>22</v>
      </c>
      <c r="L34" s="15">
        <f t="shared" si="7"/>
        <v>0</v>
      </c>
      <c r="M34" s="37">
        <f t="shared" si="8"/>
        <v>0</v>
      </c>
    </row>
    <row r="35" spans="1:13" s="37" customFormat="1" ht="15" customHeight="1" x14ac:dyDescent="0.2">
      <c r="A35" s="35" t="s">
        <v>27</v>
      </c>
      <c r="B35" s="44" t="s">
        <v>51</v>
      </c>
      <c r="C35" s="45" t="s">
        <v>45</v>
      </c>
      <c r="D35" s="46"/>
      <c r="E35" s="46"/>
      <c r="F35" s="46"/>
      <c r="G35" s="47" t="s">
        <v>55</v>
      </c>
      <c r="H35" s="14" t="s">
        <v>32</v>
      </c>
      <c r="I35" s="14">
        <v>6</v>
      </c>
      <c r="J35" s="15">
        <v>0</v>
      </c>
      <c r="K35" s="36">
        <v>22</v>
      </c>
      <c r="L35" s="15">
        <f t="shared" si="7"/>
        <v>0</v>
      </c>
      <c r="M35" s="37">
        <f t="shared" si="8"/>
        <v>0</v>
      </c>
    </row>
    <row r="36" spans="1:13" s="37" customFormat="1" ht="15" customHeight="1" x14ac:dyDescent="0.2">
      <c r="A36" s="35" t="s">
        <v>28</v>
      </c>
      <c r="B36" s="44">
        <v>9627180</v>
      </c>
      <c r="C36" s="45" t="s">
        <v>45</v>
      </c>
      <c r="D36" s="46"/>
      <c r="E36" s="46"/>
      <c r="F36" s="46"/>
      <c r="G36" s="47" t="s">
        <v>55</v>
      </c>
      <c r="H36" s="14" t="s">
        <v>32</v>
      </c>
      <c r="I36" s="14">
        <v>1</v>
      </c>
      <c r="J36" s="15">
        <v>0</v>
      </c>
      <c r="K36" s="36">
        <v>22</v>
      </c>
      <c r="L36" s="15">
        <f t="shared" ref="L36:L37" si="9">I36*J36</f>
        <v>0</v>
      </c>
      <c r="M36" s="37">
        <f t="shared" ref="M36:M37" si="10">K36*L36/100</f>
        <v>0</v>
      </c>
    </row>
    <row r="37" spans="1:13" s="37" customFormat="1" ht="15" customHeight="1" x14ac:dyDescent="0.2">
      <c r="A37" s="35" t="s">
        <v>29</v>
      </c>
      <c r="B37" s="44">
        <v>9635613</v>
      </c>
      <c r="C37" s="45" t="s">
        <v>49</v>
      </c>
      <c r="D37" s="46"/>
      <c r="E37" s="46"/>
      <c r="F37" s="46"/>
      <c r="G37" s="47" t="s">
        <v>55</v>
      </c>
      <c r="H37" s="14" t="s">
        <v>32</v>
      </c>
      <c r="I37" s="14">
        <v>1</v>
      </c>
      <c r="J37" s="15">
        <v>0</v>
      </c>
      <c r="K37" s="36">
        <v>22</v>
      </c>
      <c r="L37" s="15">
        <f t="shared" si="9"/>
        <v>0</v>
      </c>
      <c r="M37" s="37">
        <f t="shared" si="10"/>
        <v>0</v>
      </c>
    </row>
    <row r="38" spans="1:13" s="37" customFormat="1" ht="15" customHeight="1" x14ac:dyDescent="0.2">
      <c r="A38" s="35" t="s">
        <v>30</v>
      </c>
      <c r="B38" s="44">
        <v>650066</v>
      </c>
      <c r="C38" s="45" t="s">
        <v>50</v>
      </c>
      <c r="D38" s="46"/>
      <c r="E38" s="46"/>
      <c r="F38" s="46"/>
      <c r="G38" s="47" t="s">
        <v>55</v>
      </c>
      <c r="H38" s="14" t="s">
        <v>32</v>
      </c>
      <c r="I38" s="14">
        <v>1</v>
      </c>
      <c r="J38" s="15">
        <v>0</v>
      </c>
      <c r="K38" s="36">
        <v>22</v>
      </c>
      <c r="L38" s="15">
        <f t="shared" ref="L38" si="11">I38*J38</f>
        <v>0</v>
      </c>
      <c r="M38" s="37">
        <f t="shared" ref="M38" si="12">K38*L38/100</f>
        <v>0</v>
      </c>
    </row>
    <row r="39" spans="1:13" ht="25.5" customHeight="1" x14ac:dyDescent="0.2">
      <c r="A39" s="12"/>
      <c r="B39" s="13"/>
      <c r="C39" s="51" t="s">
        <v>56</v>
      </c>
      <c r="D39" s="51"/>
      <c r="E39" s="51"/>
      <c r="F39" s="51"/>
      <c r="G39" s="51"/>
      <c r="H39" s="31"/>
      <c r="I39" s="31"/>
      <c r="J39" s="31"/>
      <c r="K39" s="31"/>
      <c r="L39" s="32"/>
    </row>
    <row r="40" spans="1:13" s="37" customFormat="1" ht="15" customHeight="1" x14ac:dyDescent="0.2">
      <c r="A40" s="35" t="s">
        <v>61</v>
      </c>
      <c r="B40" s="44">
        <v>9504017</v>
      </c>
      <c r="C40" s="45" t="s">
        <v>57</v>
      </c>
      <c r="D40" s="46"/>
      <c r="E40" s="46"/>
      <c r="F40" s="46"/>
      <c r="G40" s="47" t="s">
        <v>55</v>
      </c>
      <c r="H40" s="14" t="s">
        <v>32</v>
      </c>
      <c r="I40" s="14">
        <v>1</v>
      </c>
      <c r="J40" s="15">
        <v>0</v>
      </c>
      <c r="K40" s="36">
        <v>22</v>
      </c>
      <c r="L40" s="15">
        <f t="shared" ref="L40:L43" si="13">I40*J40</f>
        <v>0</v>
      </c>
      <c r="M40" s="37">
        <f t="shared" ref="M40:M43" si="14">K40*L40/100</f>
        <v>0</v>
      </c>
    </row>
    <row r="41" spans="1:13" s="37" customFormat="1" x14ac:dyDescent="0.2">
      <c r="A41" s="35" t="s">
        <v>62</v>
      </c>
      <c r="B41" s="44">
        <v>9504018</v>
      </c>
      <c r="C41" s="45" t="s">
        <v>58</v>
      </c>
      <c r="D41" s="46"/>
      <c r="E41" s="46"/>
      <c r="F41" s="46"/>
      <c r="G41" s="47" t="s">
        <v>55</v>
      </c>
      <c r="H41" s="14" t="s">
        <v>32</v>
      </c>
      <c r="I41" s="14">
        <v>1</v>
      </c>
      <c r="J41" s="15">
        <v>0</v>
      </c>
      <c r="K41" s="36">
        <v>22</v>
      </c>
      <c r="L41" s="15">
        <f t="shared" si="13"/>
        <v>0</v>
      </c>
      <c r="M41" s="37">
        <f t="shared" si="14"/>
        <v>0</v>
      </c>
    </row>
    <row r="42" spans="1:13" s="37" customFormat="1" ht="15" customHeight="1" x14ac:dyDescent="0.2">
      <c r="A42" s="35" t="s">
        <v>63</v>
      </c>
      <c r="B42" s="44">
        <v>9638029</v>
      </c>
      <c r="C42" s="45" t="s">
        <v>59</v>
      </c>
      <c r="D42" s="46"/>
      <c r="E42" s="46"/>
      <c r="F42" s="46"/>
      <c r="G42" s="47" t="s">
        <v>55</v>
      </c>
      <c r="H42" s="14" t="s">
        <v>32</v>
      </c>
      <c r="I42" s="14">
        <v>1</v>
      </c>
      <c r="J42" s="15">
        <v>0</v>
      </c>
      <c r="K42" s="36">
        <v>22</v>
      </c>
      <c r="L42" s="15">
        <f t="shared" si="13"/>
        <v>0</v>
      </c>
      <c r="M42" s="37">
        <f t="shared" si="14"/>
        <v>0</v>
      </c>
    </row>
    <row r="43" spans="1:13" s="37" customFormat="1" x14ac:dyDescent="0.2">
      <c r="A43" s="35" t="s">
        <v>64</v>
      </c>
      <c r="B43" s="44">
        <v>620351</v>
      </c>
      <c r="C43" s="45" t="s">
        <v>60</v>
      </c>
      <c r="D43" s="46"/>
      <c r="E43" s="46"/>
      <c r="F43" s="46"/>
      <c r="G43" s="47" t="s">
        <v>55</v>
      </c>
      <c r="H43" s="14" t="s">
        <v>32</v>
      </c>
      <c r="I43" s="14">
        <v>1</v>
      </c>
      <c r="J43" s="15">
        <v>0</v>
      </c>
      <c r="K43" s="36">
        <v>22</v>
      </c>
      <c r="L43" s="15">
        <f t="shared" si="13"/>
        <v>0</v>
      </c>
      <c r="M43" s="37">
        <f t="shared" si="14"/>
        <v>0</v>
      </c>
    </row>
    <row r="44" spans="1:13" ht="25.5" customHeight="1" x14ac:dyDescent="0.2">
      <c r="A44" s="12"/>
      <c r="B44" s="13"/>
      <c r="C44" s="51" t="s">
        <v>71</v>
      </c>
      <c r="D44" s="51"/>
      <c r="E44" s="51"/>
      <c r="F44" s="51"/>
      <c r="G44" s="51"/>
      <c r="H44" s="31"/>
      <c r="I44" s="31"/>
      <c r="J44" s="31"/>
      <c r="K44" s="31"/>
      <c r="L44" s="32"/>
    </row>
    <row r="45" spans="1:13" s="37" customFormat="1" ht="15" customHeight="1" x14ac:dyDescent="0.2">
      <c r="A45" s="35" t="s">
        <v>65</v>
      </c>
      <c r="B45" s="44" t="s">
        <v>77</v>
      </c>
      <c r="C45" s="45" t="s">
        <v>72</v>
      </c>
      <c r="D45" s="46"/>
      <c r="E45" s="46"/>
      <c r="F45" s="46"/>
      <c r="G45" s="47" t="s">
        <v>55</v>
      </c>
      <c r="H45" s="14" t="s">
        <v>32</v>
      </c>
      <c r="I45" s="14">
        <v>1</v>
      </c>
      <c r="J45" s="15">
        <v>0</v>
      </c>
      <c r="K45" s="36">
        <v>22</v>
      </c>
      <c r="L45" s="15">
        <f t="shared" ref="L45:L50" si="15">I45*J45</f>
        <v>0</v>
      </c>
      <c r="M45" s="37">
        <f t="shared" ref="M45:M50" si="16">K45*L45/100</f>
        <v>0</v>
      </c>
    </row>
    <row r="46" spans="1:13" s="37" customFormat="1" x14ac:dyDescent="0.2">
      <c r="A46" s="35" t="s">
        <v>66</v>
      </c>
      <c r="B46" s="44" t="s">
        <v>78</v>
      </c>
      <c r="C46" s="45" t="s">
        <v>72</v>
      </c>
      <c r="D46" s="46"/>
      <c r="E46" s="46"/>
      <c r="F46" s="46"/>
      <c r="G46" s="47" t="s">
        <v>55</v>
      </c>
      <c r="H46" s="14" t="s">
        <v>32</v>
      </c>
      <c r="I46" s="14">
        <v>1</v>
      </c>
      <c r="J46" s="15">
        <v>0</v>
      </c>
      <c r="K46" s="36">
        <v>22</v>
      </c>
      <c r="L46" s="15">
        <f t="shared" si="15"/>
        <v>0</v>
      </c>
      <c r="M46" s="37">
        <f t="shared" si="16"/>
        <v>0</v>
      </c>
    </row>
    <row r="47" spans="1:13" s="37" customFormat="1" ht="15" customHeight="1" x14ac:dyDescent="0.2">
      <c r="A47" s="35" t="s">
        <v>67</v>
      </c>
      <c r="B47" s="44">
        <v>124311</v>
      </c>
      <c r="C47" s="45" t="s">
        <v>73</v>
      </c>
      <c r="D47" s="46"/>
      <c r="E47" s="46"/>
      <c r="F47" s="46"/>
      <c r="G47" s="47" t="s">
        <v>55</v>
      </c>
      <c r="H47" s="14" t="s">
        <v>32</v>
      </c>
      <c r="I47" s="14">
        <v>1</v>
      </c>
      <c r="J47" s="15">
        <v>0</v>
      </c>
      <c r="K47" s="36">
        <v>22</v>
      </c>
      <c r="L47" s="15">
        <f t="shared" si="15"/>
        <v>0</v>
      </c>
      <c r="M47" s="37">
        <f t="shared" si="16"/>
        <v>0</v>
      </c>
    </row>
    <row r="48" spans="1:13" s="37" customFormat="1" x14ac:dyDescent="0.2">
      <c r="A48" s="35" t="s">
        <v>68</v>
      </c>
      <c r="B48" s="44">
        <v>9500006</v>
      </c>
      <c r="C48" s="45" t="s">
        <v>74</v>
      </c>
      <c r="D48" s="46"/>
      <c r="E48" s="46"/>
      <c r="F48" s="46"/>
      <c r="G48" s="47" t="s">
        <v>55</v>
      </c>
      <c r="H48" s="14" t="s">
        <v>32</v>
      </c>
      <c r="I48" s="14">
        <v>1</v>
      </c>
      <c r="J48" s="15">
        <v>0</v>
      </c>
      <c r="K48" s="36">
        <v>22</v>
      </c>
      <c r="L48" s="15">
        <f t="shared" si="15"/>
        <v>0</v>
      </c>
      <c r="M48" s="37">
        <f t="shared" si="16"/>
        <v>0</v>
      </c>
    </row>
    <row r="49" spans="1:13" s="37" customFormat="1" ht="15" customHeight="1" x14ac:dyDescent="0.2">
      <c r="A49" s="35" t="s">
        <v>69</v>
      </c>
      <c r="B49" s="44">
        <v>9726858</v>
      </c>
      <c r="C49" s="45" t="s">
        <v>75</v>
      </c>
      <c r="D49" s="46"/>
      <c r="E49" s="46"/>
      <c r="F49" s="46"/>
      <c r="G49" s="47" t="s">
        <v>55</v>
      </c>
      <c r="H49" s="14" t="s">
        <v>32</v>
      </c>
      <c r="I49" s="14">
        <v>1</v>
      </c>
      <c r="J49" s="15">
        <v>0</v>
      </c>
      <c r="K49" s="36">
        <v>22</v>
      </c>
      <c r="L49" s="15">
        <f t="shared" si="15"/>
        <v>0</v>
      </c>
      <c r="M49" s="37">
        <f t="shared" si="16"/>
        <v>0</v>
      </c>
    </row>
    <row r="50" spans="1:13" s="37" customFormat="1" ht="15" customHeight="1" x14ac:dyDescent="0.2">
      <c r="A50" s="35" t="s">
        <v>70</v>
      </c>
      <c r="B50" s="44">
        <v>37130401</v>
      </c>
      <c r="C50" s="45" t="s">
        <v>76</v>
      </c>
      <c r="D50" s="46"/>
      <c r="E50" s="46"/>
      <c r="F50" s="46"/>
      <c r="G50" s="47" t="s">
        <v>55</v>
      </c>
      <c r="H50" s="14" t="s">
        <v>32</v>
      </c>
      <c r="I50" s="14">
        <v>1</v>
      </c>
      <c r="J50" s="15">
        <v>0</v>
      </c>
      <c r="K50" s="36">
        <v>22</v>
      </c>
      <c r="L50" s="15">
        <f t="shared" si="15"/>
        <v>0</v>
      </c>
      <c r="M50" s="37">
        <f t="shared" si="16"/>
        <v>0</v>
      </c>
    </row>
    <row r="54" spans="1:13" x14ac:dyDescent="0.2">
      <c r="I54" s="16" t="s">
        <v>33</v>
      </c>
      <c r="J54" s="17"/>
      <c r="K54" s="18"/>
      <c r="L54" s="19">
        <f>SUM(L18:L50)</f>
        <v>0</v>
      </c>
    </row>
    <row r="55" spans="1:13" x14ac:dyDescent="0.2">
      <c r="I55" s="16" t="s">
        <v>34</v>
      </c>
      <c r="J55" s="17"/>
      <c r="K55" s="18"/>
      <c r="L55" s="19">
        <f>SUM(M18:M50)</f>
        <v>0</v>
      </c>
    </row>
    <row r="56" spans="1:13" ht="13.5" thickBot="1" x14ac:dyDescent="0.25">
      <c r="I56" s="16" t="s">
        <v>35</v>
      </c>
      <c r="J56" s="17"/>
      <c r="K56" s="18"/>
      <c r="L56" s="20">
        <f>L54+L55</f>
        <v>0</v>
      </c>
    </row>
    <row r="57" spans="1:13" ht="13.5" thickTop="1" x14ac:dyDescent="0.2"/>
    <row r="58" spans="1:13" s="22" customFormat="1" x14ac:dyDescent="0.2">
      <c r="B58" s="49" t="s">
        <v>79</v>
      </c>
      <c r="C58" s="49"/>
      <c r="D58" s="49"/>
      <c r="E58" s="49"/>
      <c r="F58" s="49"/>
      <c r="G58" s="49"/>
      <c r="H58" s="49"/>
      <c r="I58" s="49"/>
      <c r="J58" s="49"/>
      <c r="K58" s="49"/>
    </row>
    <row r="59" spans="1:13" s="22" customFormat="1" ht="25.5" customHeight="1" x14ac:dyDescent="0.2">
      <c r="B59" s="50" t="s">
        <v>80</v>
      </c>
      <c r="C59" s="50"/>
      <c r="D59" s="50"/>
      <c r="E59" s="50"/>
      <c r="F59" s="50"/>
      <c r="G59" s="50"/>
      <c r="H59" s="50"/>
      <c r="I59" s="50"/>
      <c r="J59" s="50"/>
      <c r="K59" s="50"/>
    </row>
    <row r="63" spans="1:13" x14ac:dyDescent="0.2">
      <c r="J63" s="1" t="s">
        <v>36</v>
      </c>
    </row>
    <row r="65" spans="10:11" x14ac:dyDescent="0.2">
      <c r="J65" s="21"/>
      <c r="K65" s="21"/>
    </row>
  </sheetData>
  <sheetProtection selectLockedCells="1"/>
  <mergeCells count="9">
    <mergeCell ref="B58:K58"/>
    <mergeCell ref="B59:K59"/>
    <mergeCell ref="C44:G44"/>
    <mergeCell ref="C21:G21"/>
    <mergeCell ref="A13:L13"/>
    <mergeCell ref="A14:L14"/>
    <mergeCell ref="C18:F18"/>
    <mergeCell ref="C19:F19"/>
    <mergeCell ref="C39:G39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&amp;R&amp;"Arial,Krepko"&amp;12OBR-7</oddHeader>
    <oddFooter>&amp;L&amp;"Arial,Poševno"&amp;10UKC Maribor&amp;C&amp;P/&amp;N&amp;R&amp;"Arial,Poševno"&amp;10Vzdrževanje opreme Meiko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6</vt:lpstr>
      <vt:lpstr>'Sklop 6'!Tiskanje_naslovov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2021-08-24T08:02:21Z</cp:lastPrinted>
  <dcterms:created xsi:type="dcterms:W3CDTF">2018-10-08T09:53:45Z</dcterms:created>
  <dcterms:modified xsi:type="dcterms:W3CDTF">2021-09-30T14:12:09Z</dcterms:modified>
</cp:coreProperties>
</file>